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PI Team\Website\Downloads\Casework toolkit\"/>
    </mc:Choice>
  </mc:AlternateContent>
  <bookViews>
    <workbookView xWindow="0" yWindow="0" windowWidth="19200" windowHeight="7050"/>
  </bookViews>
  <sheets>
    <sheet name="Affordability Checker" sheetId="1" r:id="rId1"/>
  </sheets>
  <definedNames>
    <definedName name="_xlnm.Print_Area" localSheetId="0">'Affordability Checker'!$A$1:$G$37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" i="1" l="1"/>
  <c r="F33" i="1" l="1"/>
  <c r="C33" i="1" l="1"/>
  <c r="C37" i="1" l="1"/>
  <c r="B34" i="1"/>
</calcChain>
</file>

<file path=xl/comments1.xml><?xml version="1.0" encoding="utf-8"?>
<comments xmlns="http://schemas.openxmlformats.org/spreadsheetml/2006/main">
  <authors>
    <author>Ursula Harris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Ursula Harris:</t>
        </r>
        <r>
          <rPr>
            <sz val="9"/>
            <color indexed="81"/>
            <rFont val="Tahoma"/>
            <family val="2"/>
          </rPr>
          <t xml:space="preserve">
if single and have child must work at least 16 hours, if couple must work at least 24 hours (1 16 hours)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Ursula Harris:</t>
        </r>
        <r>
          <rPr>
            <sz val="9"/>
            <color indexed="81"/>
            <rFont val="Tahoma"/>
            <family val="2"/>
          </rPr>
          <t xml:space="preserve">
e.g. washing machine hire</t>
        </r>
      </text>
    </comment>
  </commentList>
</comments>
</file>

<file path=xl/sharedStrings.xml><?xml version="1.0" encoding="utf-8"?>
<sst xmlns="http://schemas.openxmlformats.org/spreadsheetml/2006/main" count="89" uniqueCount="69">
  <si>
    <t>Income</t>
  </si>
  <si>
    <t>Wages 1 (take home)</t>
  </si>
  <si>
    <t>ESA</t>
  </si>
  <si>
    <t>WorkingTC</t>
  </si>
  <si>
    <t>ChildTC</t>
  </si>
  <si>
    <t>Pension state</t>
  </si>
  <si>
    <t>Maintenance</t>
  </si>
  <si>
    <t>Child benefit</t>
  </si>
  <si>
    <t>Rent</t>
  </si>
  <si>
    <t>Contact numbers</t>
  </si>
  <si>
    <t>Groceries</t>
  </si>
  <si>
    <t>Water</t>
  </si>
  <si>
    <t>TV licence</t>
  </si>
  <si>
    <t>Public transport</t>
  </si>
  <si>
    <t>School meals</t>
  </si>
  <si>
    <t>Contents Ins</t>
  </si>
  <si>
    <t>Sky / cable</t>
  </si>
  <si>
    <t>Phone / internet</t>
  </si>
  <si>
    <t>Housing benefit</t>
  </si>
  <si>
    <t>Wages 2 (take home)</t>
  </si>
  <si>
    <t>Lodger</t>
  </si>
  <si>
    <t>non-dependant</t>
  </si>
  <si>
    <t>Petrol</t>
  </si>
  <si>
    <t>Outgoings</t>
  </si>
  <si>
    <t>Clothes / Sch uniform</t>
  </si>
  <si>
    <t>Childcare</t>
  </si>
  <si>
    <t>DLA  / PIP / AA</t>
  </si>
  <si>
    <t>Car insurance / tax / mot</t>
  </si>
  <si>
    <t>Other?</t>
  </si>
  <si>
    <t>Council tax</t>
  </si>
  <si>
    <t>Property</t>
  </si>
  <si>
    <t>Nomination - Applicants name/s</t>
  </si>
  <si>
    <t xml:space="preserve">Car loans </t>
  </si>
  <si>
    <t>Pension private</t>
  </si>
  <si>
    <t>Household  composition</t>
  </si>
  <si>
    <t>Carers allowance</t>
  </si>
  <si>
    <t xml:space="preserve"> </t>
  </si>
  <si>
    <t>We are carrying out a basic affordability check to make sure you can afford the rent and  home you have bid on. Please have a think and answer the questions as best as you can.</t>
  </si>
  <si>
    <t>Total benefit cap benefits</t>
  </si>
  <si>
    <t>War widow / widowers allowance</t>
  </si>
  <si>
    <t>IS / JSA / maternity allow</t>
  </si>
  <si>
    <t>if over can this be reduced?</t>
  </si>
  <si>
    <t xml:space="preserve">Yes / No </t>
  </si>
  <si>
    <t>Weekly</t>
  </si>
  <si>
    <t>Monthly</t>
  </si>
  <si>
    <t>If shortfalls</t>
  </si>
  <si>
    <t>2. Income - Outgoings</t>
  </si>
  <si>
    <t>TOTAL  WEEKLY</t>
  </si>
  <si>
    <t>TOTAL WEEKLY</t>
  </si>
  <si>
    <t>Rent Affordability Checker</t>
  </si>
  <si>
    <t>Dental / prescriptions</t>
  </si>
  <si>
    <t>Priority loans / HP</t>
  </si>
  <si>
    <t>Non priority loans</t>
  </si>
  <si>
    <t>Gas</t>
  </si>
  <si>
    <t>Electric</t>
  </si>
  <si>
    <t>Other</t>
  </si>
  <si>
    <t xml:space="preserve">Entertainment </t>
  </si>
  <si>
    <t>Cigarettes</t>
  </si>
  <si>
    <t>1b £5.00,2b £7.50, 3b £10.00pw est.</t>
  </si>
  <si>
    <t>estimate 1b £30pm 2b £35pm 3b £40pm</t>
  </si>
  <si>
    <t>minimum £5 per day single people</t>
  </si>
  <si>
    <t>£12.00pm estimate</t>
  </si>
  <si>
    <t>Universal Credit</t>
  </si>
  <si>
    <t xml:space="preserve">   bed(s)</t>
  </si>
  <si>
    <t xml:space="preserve">Over 65?  </t>
  </si>
  <si>
    <t xml:space="preserve"> Adult(s)   children </t>
  </si>
  <si>
    <t xml:space="preserve">1.Benefits &gt; £384.62 for family? </t>
  </si>
  <si>
    <r>
      <t xml:space="preserve">   </t>
    </r>
    <r>
      <rPr>
        <b/>
        <sz val="12"/>
        <color theme="0"/>
        <rFont val="Arial"/>
        <family val="2"/>
      </rPr>
      <t>Benefit &gt; £257.69 for singles</t>
    </r>
    <r>
      <rPr>
        <sz val="12"/>
        <color theme="0"/>
        <rFont val="Arial"/>
        <family val="2"/>
      </rPr>
      <t>?</t>
    </r>
  </si>
  <si>
    <t>working age tenants on benefits will pay some council tax.  See each L.A.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</si>
</sst>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i/>
      <sz val="12"/>
      <color theme="1"/>
      <name val="Arial"/>
      <family val="2"/>
    </font>
    <font>
      <sz val="12"/>
      <color theme="0"/>
      <name val="Arial"/>
      <family val="2"/>
    </font>
    <font>
      <b/>
      <i/>
      <sz val="12"/>
      <color theme="0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/>
    <xf numFmtId="0" fontId="4" fillId="0" borderId="0" xfId="0" applyFont="1" applyFill="1" applyBorder="1"/>
    <xf numFmtId="0" fontId="3" fillId="0" borderId="0" xfId="0" applyFont="1" applyFill="1"/>
    <xf numFmtId="0" fontId="5" fillId="3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5" borderId="0" xfId="0" applyFont="1" applyFill="1" applyBorder="1"/>
    <xf numFmtId="0" fontId="5" fillId="3" borderId="1" xfId="0" applyFont="1" applyFill="1" applyBorder="1"/>
    <xf numFmtId="0" fontId="5" fillId="3" borderId="0" xfId="0" applyFont="1" applyFill="1" applyBorder="1"/>
    <xf numFmtId="0" fontId="6" fillId="5" borderId="0" xfId="0" applyFont="1" applyFill="1" applyBorder="1"/>
    <xf numFmtId="0" fontId="4" fillId="0" borderId="0" xfId="0" applyFont="1"/>
    <xf numFmtId="0" fontId="7" fillId="4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3" borderId="3" xfId="0" applyFont="1" applyFill="1" applyBorder="1"/>
    <xf numFmtId="164" fontId="5" fillId="3" borderId="1" xfId="0" applyNumberFormat="1" applyFont="1" applyFill="1" applyBorder="1"/>
    <xf numFmtId="8" fontId="5" fillId="3" borderId="1" xfId="0" applyNumberFormat="1" applyFont="1" applyFill="1" applyBorder="1"/>
    <xf numFmtId="0" fontId="4" fillId="5" borderId="0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/>
    <xf numFmtId="0" fontId="7" fillId="5" borderId="0" xfId="0" applyFont="1" applyFill="1" applyBorder="1"/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7" fillId="4" borderId="2" xfId="0" applyFont="1" applyFill="1" applyBorder="1" applyAlignment="1">
      <alignment wrapText="1"/>
    </xf>
    <xf numFmtId="0" fontId="7" fillId="4" borderId="0" xfId="0" applyFont="1" applyFill="1" applyBorder="1" applyAlignment="1">
      <alignment vertical="center" wrapText="1"/>
    </xf>
    <xf numFmtId="0" fontId="3" fillId="5" borderId="0" xfId="0" applyFont="1" applyFill="1"/>
    <xf numFmtId="0" fontId="7" fillId="3" borderId="0" xfId="0" applyFont="1" applyFill="1" applyBorder="1" applyAlignment="1">
      <alignment vertical="center"/>
    </xf>
    <xf numFmtId="8" fontId="4" fillId="3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vertical="center"/>
    </xf>
    <xf numFmtId="6" fontId="10" fillId="5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4" fillId="6" borderId="1" xfId="0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 wrapText="1"/>
    </xf>
    <xf numFmtId="2" fontId="11" fillId="0" borderId="0" xfId="0" applyNumberFormat="1" applyFont="1"/>
    <xf numFmtId="0" fontId="3" fillId="6" borderId="4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6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CCE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2"/>
  <sheetViews>
    <sheetView tabSelected="1" zoomScaleNormal="100" zoomScaleSheetLayoutView="80" workbookViewId="0">
      <selection activeCell="A41" sqref="A41"/>
    </sheetView>
  </sheetViews>
  <sheetFormatPr defaultColWidth="9.140625" defaultRowHeight="15" x14ac:dyDescent="0.2"/>
  <cols>
    <col min="1" max="1" width="37.7109375" style="4" customWidth="1"/>
    <col min="2" max="2" width="16.7109375" style="4" customWidth="1"/>
    <col min="3" max="3" width="17.28515625" style="4" customWidth="1"/>
    <col min="4" max="4" width="25.28515625" style="4" customWidth="1"/>
    <col min="5" max="5" width="15" style="4" customWidth="1"/>
    <col min="6" max="6" width="17" style="4" customWidth="1"/>
    <col min="7" max="7" width="34.7109375" style="4" customWidth="1"/>
    <col min="8" max="16384" width="9.140625" style="4"/>
  </cols>
  <sheetData>
    <row r="1" spans="1:8" ht="20.25" x14ac:dyDescent="0.3">
      <c r="A1" s="51" t="s">
        <v>49</v>
      </c>
      <c r="B1" s="51"/>
      <c r="C1" s="51"/>
      <c r="D1" s="51"/>
      <c r="E1" s="51"/>
      <c r="F1" s="51"/>
      <c r="G1" s="38"/>
    </row>
    <row r="2" spans="1:8" ht="30.75" customHeight="1" x14ac:dyDescent="0.25">
      <c r="A2" s="50" t="s">
        <v>37</v>
      </c>
      <c r="B2" s="50"/>
      <c r="C2" s="50"/>
      <c r="D2" s="50"/>
      <c r="E2" s="50"/>
      <c r="F2" s="50"/>
      <c r="G2" s="6"/>
    </row>
    <row r="3" spans="1:8" ht="15.75" x14ac:dyDescent="0.25">
      <c r="A3" s="5"/>
      <c r="B3" s="6"/>
      <c r="C3" s="6"/>
      <c r="D3" s="6"/>
      <c r="E3" s="6"/>
      <c r="F3" s="6"/>
      <c r="G3" s="6"/>
    </row>
    <row r="4" spans="1:8" s="9" customFormat="1" ht="20.100000000000001" customHeight="1" x14ac:dyDescent="0.25">
      <c r="A4" s="7" t="s">
        <v>31</v>
      </c>
      <c r="B4" s="44"/>
      <c r="C4" s="45"/>
      <c r="D4" s="45"/>
      <c r="E4" s="45"/>
      <c r="F4" s="46"/>
      <c r="G4" s="34"/>
      <c r="H4" s="8"/>
    </row>
    <row r="5" spans="1:8" s="9" customFormat="1" ht="20.100000000000001" customHeight="1" x14ac:dyDescent="0.25">
      <c r="A5" s="7" t="s">
        <v>30</v>
      </c>
      <c r="B5" s="44"/>
      <c r="C5" s="45"/>
      <c r="D5" s="45"/>
      <c r="E5" s="46"/>
      <c r="F5" s="39" t="s">
        <v>63</v>
      </c>
      <c r="G5" s="18"/>
      <c r="H5" s="1"/>
    </row>
    <row r="6" spans="1:8" s="9" customFormat="1" ht="20.100000000000001" customHeight="1" x14ac:dyDescent="0.25">
      <c r="A6" s="7" t="s">
        <v>9</v>
      </c>
      <c r="B6" s="47"/>
      <c r="C6" s="48"/>
      <c r="D6" s="48"/>
      <c r="E6" s="48"/>
      <c r="F6" s="49"/>
      <c r="G6" s="8"/>
      <c r="H6" s="1"/>
    </row>
    <row r="7" spans="1:8" s="9" customFormat="1" ht="20.100000000000001" customHeight="1" x14ac:dyDescent="0.25">
      <c r="A7" s="7" t="s">
        <v>34</v>
      </c>
      <c r="B7" s="56" t="s">
        <v>65</v>
      </c>
      <c r="C7" s="57"/>
      <c r="D7" s="58"/>
      <c r="E7" s="56" t="s">
        <v>64</v>
      </c>
      <c r="F7" s="58"/>
      <c r="G7" s="35"/>
      <c r="H7" s="1"/>
    </row>
    <row r="8" spans="1:8" ht="20.100000000000001" customHeight="1" x14ac:dyDescent="0.2">
      <c r="A8" s="10"/>
      <c r="B8" s="10"/>
      <c r="C8" s="10"/>
      <c r="D8" s="2"/>
      <c r="E8" s="2"/>
      <c r="F8" s="2"/>
      <c r="G8" s="2"/>
      <c r="H8" s="3"/>
    </row>
    <row r="9" spans="1:8" s="14" customFormat="1" ht="17.100000000000001" customHeight="1" x14ac:dyDescent="0.25">
      <c r="A9" s="11" t="s">
        <v>0</v>
      </c>
      <c r="B9" s="11" t="s">
        <v>43</v>
      </c>
      <c r="C9" s="11" t="s">
        <v>44</v>
      </c>
      <c r="D9" s="11" t="s">
        <v>23</v>
      </c>
      <c r="E9" s="11" t="s">
        <v>43</v>
      </c>
      <c r="F9" s="12" t="s">
        <v>44</v>
      </c>
      <c r="G9" s="13"/>
    </row>
    <row r="10" spans="1:8" s="9" customFormat="1" ht="20.100000000000001" customHeight="1" x14ac:dyDescent="0.25">
      <c r="A10" s="15" t="s">
        <v>1</v>
      </c>
      <c r="B10" s="16"/>
      <c r="C10" s="17" t="s">
        <v>36</v>
      </c>
      <c r="D10" s="15" t="s">
        <v>8</v>
      </c>
      <c r="E10" s="43"/>
      <c r="F10" s="16"/>
      <c r="G10" s="36" t="s">
        <v>36</v>
      </c>
    </row>
    <row r="11" spans="1:8" s="9" customFormat="1" ht="20.100000000000001" customHeight="1" x14ac:dyDescent="0.25">
      <c r="A11" s="15" t="s">
        <v>19</v>
      </c>
      <c r="B11" s="16"/>
      <c r="C11" s="17"/>
      <c r="D11" s="15" t="s">
        <v>29</v>
      </c>
      <c r="E11" s="16"/>
      <c r="F11" s="16"/>
      <c r="G11" s="36" t="s">
        <v>68</v>
      </c>
    </row>
    <row r="12" spans="1:8" s="9" customFormat="1" ht="20.100000000000001" customHeight="1" x14ac:dyDescent="0.25">
      <c r="A12" s="15" t="s">
        <v>3</v>
      </c>
      <c r="B12" s="16" t="s">
        <v>36</v>
      </c>
      <c r="C12" s="17"/>
      <c r="D12" s="15" t="s">
        <v>53</v>
      </c>
      <c r="E12" s="16"/>
      <c r="F12" s="16"/>
      <c r="G12" s="36" t="s">
        <v>59</v>
      </c>
    </row>
    <row r="13" spans="1:8" s="9" customFormat="1" ht="20.100000000000001" customHeight="1" x14ac:dyDescent="0.25">
      <c r="A13" s="15" t="s">
        <v>5</v>
      </c>
      <c r="B13" s="16" t="s">
        <v>36</v>
      </c>
      <c r="C13" s="17"/>
      <c r="D13" s="15" t="s">
        <v>54</v>
      </c>
      <c r="E13" s="16"/>
      <c r="F13" s="16"/>
      <c r="G13" s="36" t="s">
        <v>59</v>
      </c>
    </row>
    <row r="14" spans="1:8" s="9" customFormat="1" ht="20.100000000000001" customHeight="1" x14ac:dyDescent="0.25">
      <c r="A14" s="15" t="s">
        <v>33</v>
      </c>
      <c r="B14" s="16"/>
      <c r="C14" s="17"/>
      <c r="D14" s="15" t="s">
        <v>10</v>
      </c>
      <c r="E14" s="40"/>
      <c r="F14" s="16"/>
      <c r="G14" s="36" t="s">
        <v>60</v>
      </c>
    </row>
    <row r="15" spans="1:8" s="9" customFormat="1" ht="20.100000000000001" customHeight="1" x14ac:dyDescent="0.25">
      <c r="A15" s="15" t="s">
        <v>39</v>
      </c>
      <c r="B15" s="16"/>
      <c r="C15" s="17"/>
      <c r="D15" s="15" t="s">
        <v>11</v>
      </c>
      <c r="E15" s="16"/>
      <c r="F15" s="16"/>
      <c r="G15" s="36" t="s">
        <v>58</v>
      </c>
    </row>
    <row r="16" spans="1:8" s="9" customFormat="1" ht="20.100000000000001" customHeight="1" x14ac:dyDescent="0.25">
      <c r="A16" s="15" t="s">
        <v>26</v>
      </c>
      <c r="B16" s="16"/>
      <c r="C16" s="17"/>
      <c r="D16" s="15" t="s">
        <v>15</v>
      </c>
      <c r="E16" s="16"/>
      <c r="F16" s="16"/>
      <c r="G16" s="37" t="s">
        <v>61</v>
      </c>
    </row>
    <row r="17" spans="1:11" s="9" customFormat="1" ht="20.100000000000001" customHeight="1" x14ac:dyDescent="0.25">
      <c r="A17" s="15" t="s">
        <v>6</v>
      </c>
      <c r="B17" s="16" t="s">
        <v>36</v>
      </c>
      <c r="C17" s="17"/>
      <c r="D17" s="15" t="s">
        <v>17</v>
      </c>
      <c r="E17" s="16"/>
      <c r="F17" s="16"/>
      <c r="G17" s="36" t="s">
        <v>41</v>
      </c>
      <c r="H17" s="18"/>
    </row>
    <row r="18" spans="1:11" s="9" customFormat="1" ht="20.100000000000001" customHeight="1" x14ac:dyDescent="0.25">
      <c r="A18" s="15" t="s">
        <v>40</v>
      </c>
      <c r="B18" s="16" t="s">
        <v>36</v>
      </c>
      <c r="C18" s="17"/>
      <c r="D18" s="15" t="s">
        <v>12</v>
      </c>
      <c r="E18" s="16"/>
      <c r="F18" s="16">
        <v>13</v>
      </c>
      <c r="G18" s="36"/>
    </row>
    <row r="19" spans="1:11" s="9" customFormat="1" ht="20.100000000000001" customHeight="1" x14ac:dyDescent="0.25">
      <c r="A19" s="15" t="s">
        <v>2</v>
      </c>
      <c r="B19" s="16" t="s">
        <v>36</v>
      </c>
      <c r="C19" s="17"/>
      <c r="D19" s="15" t="s">
        <v>32</v>
      </c>
      <c r="E19" s="16"/>
      <c r="F19" s="16"/>
      <c r="G19" s="36"/>
    </row>
    <row r="20" spans="1:11" s="9" customFormat="1" ht="20.100000000000001" customHeight="1" x14ac:dyDescent="0.25">
      <c r="A20" s="15" t="s">
        <v>18</v>
      </c>
      <c r="B20" s="16" t="s">
        <v>36</v>
      </c>
      <c r="C20" s="17"/>
      <c r="D20" s="15" t="s">
        <v>22</v>
      </c>
      <c r="E20" s="16"/>
      <c r="F20" s="16"/>
      <c r="G20" s="36"/>
    </row>
    <row r="21" spans="1:11" s="9" customFormat="1" ht="20.100000000000001" customHeight="1" x14ac:dyDescent="0.25">
      <c r="A21" s="15" t="s">
        <v>7</v>
      </c>
      <c r="B21" s="16"/>
      <c r="C21" s="17"/>
      <c r="D21" s="15" t="s">
        <v>27</v>
      </c>
      <c r="E21" s="16"/>
      <c r="F21" s="16"/>
      <c r="G21" s="36"/>
      <c r="K21" s="18"/>
    </row>
    <row r="22" spans="1:11" s="9" customFormat="1" ht="20.100000000000001" customHeight="1" x14ac:dyDescent="0.25">
      <c r="A22" s="15" t="s">
        <v>35</v>
      </c>
      <c r="B22" s="16" t="s">
        <v>36</v>
      </c>
      <c r="C22" s="17"/>
      <c r="D22" s="15" t="s">
        <v>13</v>
      </c>
      <c r="E22" s="16"/>
      <c r="F22" s="16"/>
      <c r="G22" s="36"/>
    </row>
    <row r="23" spans="1:11" s="9" customFormat="1" ht="20.100000000000001" customHeight="1" x14ac:dyDescent="0.25">
      <c r="A23" s="15" t="s">
        <v>4</v>
      </c>
      <c r="B23" s="16" t="s">
        <v>36</v>
      </c>
      <c r="C23" s="17"/>
      <c r="D23" s="15" t="s">
        <v>25</v>
      </c>
      <c r="E23" s="16"/>
      <c r="F23" s="16"/>
      <c r="G23" s="36"/>
    </row>
    <row r="24" spans="1:11" s="9" customFormat="1" ht="20.100000000000001" customHeight="1" x14ac:dyDescent="0.25">
      <c r="A24" s="15" t="s">
        <v>20</v>
      </c>
      <c r="B24" s="16"/>
      <c r="C24" s="17"/>
      <c r="D24" s="15" t="s">
        <v>14</v>
      </c>
      <c r="E24" s="16"/>
      <c r="F24" s="16"/>
      <c r="G24" s="36"/>
    </row>
    <row r="25" spans="1:11" s="9" customFormat="1" ht="20.100000000000001" customHeight="1" x14ac:dyDescent="0.25">
      <c r="A25" s="15" t="s">
        <v>21</v>
      </c>
      <c r="B25" s="16"/>
      <c r="C25" s="17"/>
      <c r="D25" s="15" t="s">
        <v>24</v>
      </c>
      <c r="E25" s="16"/>
      <c r="F25" s="16"/>
      <c r="G25" s="36"/>
    </row>
    <row r="26" spans="1:11" s="9" customFormat="1" ht="20.100000000000001" customHeight="1" x14ac:dyDescent="0.25">
      <c r="A26" s="15" t="s">
        <v>28</v>
      </c>
      <c r="B26" s="16" t="s">
        <v>36</v>
      </c>
      <c r="C26" s="17"/>
      <c r="D26" s="15" t="s">
        <v>50</v>
      </c>
      <c r="E26" s="16"/>
      <c r="F26" s="16"/>
      <c r="G26" s="36"/>
    </row>
    <row r="27" spans="1:11" s="9" customFormat="1" ht="20.100000000000001" customHeight="1" x14ac:dyDescent="0.25">
      <c r="A27" s="15" t="s">
        <v>62</v>
      </c>
      <c r="B27" s="16" t="s">
        <v>36</v>
      </c>
      <c r="C27" s="17" t="s">
        <v>36</v>
      </c>
      <c r="D27" s="15" t="s">
        <v>51</v>
      </c>
      <c r="E27" s="16"/>
      <c r="F27" s="16"/>
      <c r="G27" s="36"/>
    </row>
    <row r="28" spans="1:11" s="9" customFormat="1" ht="20.100000000000001" customHeight="1" x14ac:dyDescent="0.25">
      <c r="A28" s="8"/>
      <c r="B28" s="16"/>
      <c r="C28" s="17"/>
      <c r="D28" s="15" t="s">
        <v>52</v>
      </c>
      <c r="E28" s="16"/>
      <c r="F28" s="16"/>
      <c r="G28" s="36"/>
    </row>
    <row r="29" spans="1:11" s="9" customFormat="1" ht="20.100000000000001" customHeight="1" x14ac:dyDescent="0.25">
      <c r="A29" s="8"/>
      <c r="B29" s="16"/>
      <c r="C29" s="17"/>
      <c r="D29" s="15" t="s">
        <v>16</v>
      </c>
      <c r="E29" s="16" t="s">
        <v>36</v>
      </c>
      <c r="F29" s="16"/>
      <c r="G29" s="36" t="s">
        <v>41</v>
      </c>
    </row>
    <row r="30" spans="1:11" s="9" customFormat="1" ht="20.100000000000001" customHeight="1" x14ac:dyDescent="0.25">
      <c r="A30" s="8"/>
      <c r="B30" s="16"/>
      <c r="C30" s="17"/>
      <c r="D30" s="15" t="s">
        <v>56</v>
      </c>
      <c r="E30" s="16" t="s">
        <v>36</v>
      </c>
      <c r="F30" s="16"/>
      <c r="G30" s="36" t="s">
        <v>41</v>
      </c>
    </row>
    <row r="31" spans="1:11" s="9" customFormat="1" ht="20.100000000000001" customHeight="1" x14ac:dyDescent="0.25">
      <c r="A31" s="8"/>
      <c r="B31" s="16"/>
      <c r="C31" s="17"/>
      <c r="D31" s="15" t="s">
        <v>57</v>
      </c>
      <c r="E31" s="16"/>
      <c r="F31" s="16"/>
      <c r="G31" s="36"/>
    </row>
    <row r="32" spans="1:11" s="9" customFormat="1" ht="20.100000000000001" customHeight="1" x14ac:dyDescent="0.25">
      <c r="A32" s="8"/>
      <c r="B32" s="16"/>
      <c r="C32" s="17"/>
      <c r="D32" s="15" t="s">
        <v>55</v>
      </c>
      <c r="E32" s="16"/>
      <c r="F32" s="16"/>
      <c r="G32" s="36"/>
    </row>
    <row r="33" spans="1:7" s="14" customFormat="1" ht="15.75" x14ac:dyDescent="0.25">
      <c r="A33" s="19" t="s">
        <v>47</v>
      </c>
      <c r="B33" s="20"/>
      <c r="C33" s="20">
        <f>SUM(C10:C32)*12/52+SUM(B10:B32)</f>
        <v>0</v>
      </c>
      <c r="D33" s="11" t="s">
        <v>48</v>
      </c>
      <c r="E33" s="21"/>
      <c r="F33" s="21">
        <f>SUM(F10:F32)*12/52+SUM(E10:E32)</f>
        <v>3</v>
      </c>
      <c r="G33" s="22"/>
    </row>
    <row r="34" spans="1:7" ht="15" customHeight="1" x14ac:dyDescent="0.2">
      <c r="A34" s="23" t="s">
        <v>38</v>
      </c>
      <c r="B34" s="24">
        <f>SUM(B12, B18:B24,B27)+C34</f>
        <v>0</v>
      </c>
      <c r="C34" s="24">
        <f>SUM(C12, C18:C24,C27)*12/52</f>
        <v>0</v>
      </c>
      <c r="D34" s="25"/>
      <c r="E34" s="25"/>
      <c r="F34" s="25"/>
      <c r="G34" s="10"/>
    </row>
    <row r="35" spans="1:7" s="9" customFormat="1" ht="20.100000000000001" customHeight="1" x14ac:dyDescent="0.25">
      <c r="A35" s="41" t="s">
        <v>66</v>
      </c>
      <c r="B35" s="52" t="s">
        <v>42</v>
      </c>
      <c r="C35" s="53"/>
      <c r="D35" s="27"/>
      <c r="E35" s="26"/>
      <c r="F35" s="26"/>
      <c r="G35" s="28"/>
    </row>
    <row r="36" spans="1:7" ht="15.75" x14ac:dyDescent="0.25">
      <c r="A36" s="29" t="s">
        <v>67</v>
      </c>
      <c r="B36" s="52" t="s">
        <v>42</v>
      </c>
      <c r="C36" s="53"/>
      <c r="D36" s="30" t="s">
        <v>45</v>
      </c>
      <c r="E36" s="54"/>
      <c r="F36" s="55"/>
      <c r="G36" s="31"/>
    </row>
    <row r="37" spans="1:7" ht="15.75" x14ac:dyDescent="0.2">
      <c r="A37" s="42" t="s">
        <v>46</v>
      </c>
      <c r="B37" s="32"/>
      <c r="C37" s="33">
        <f xml:space="preserve"> C33-F33</f>
        <v>-3</v>
      </c>
      <c r="D37" s="2"/>
      <c r="E37" s="2"/>
      <c r="F37" s="2"/>
      <c r="G37" s="31"/>
    </row>
    <row r="38" spans="1:7" x14ac:dyDescent="0.2">
      <c r="B38" s="10"/>
      <c r="C38" s="10"/>
      <c r="D38" s="10"/>
      <c r="E38" s="10"/>
      <c r="F38" s="10"/>
      <c r="G38" s="10"/>
    </row>
    <row r="39" spans="1:7" ht="15.75" x14ac:dyDescent="0.25">
      <c r="A39" s="14"/>
      <c r="B39" s="14"/>
      <c r="C39" s="14"/>
      <c r="G39" s="31"/>
    </row>
    <row r="40" spans="1:7" ht="15.75" x14ac:dyDescent="0.25">
      <c r="A40" s="14"/>
      <c r="B40" s="14"/>
      <c r="C40" s="14"/>
      <c r="G40" s="31"/>
    </row>
    <row r="41" spans="1:7" ht="15.75" x14ac:dyDescent="0.25">
      <c r="A41" s="14"/>
      <c r="B41" s="14"/>
      <c r="C41" s="14"/>
    </row>
    <row r="42" spans="1:7" ht="15.75" x14ac:dyDescent="0.25">
      <c r="A42" s="14"/>
      <c r="B42" s="14"/>
      <c r="C42" s="14"/>
    </row>
  </sheetData>
  <mergeCells count="10">
    <mergeCell ref="B4:F4"/>
    <mergeCell ref="B6:F6"/>
    <mergeCell ref="A2:F2"/>
    <mergeCell ref="A1:F1"/>
    <mergeCell ref="B36:C36"/>
    <mergeCell ref="E36:F36"/>
    <mergeCell ref="B7:D7"/>
    <mergeCell ref="B35:C35"/>
    <mergeCell ref="E7:F7"/>
    <mergeCell ref="B5:E5"/>
  </mergeCells>
  <pageMargins left="0.51181102362204722" right="0.51181102362204722" top="0.35433070866141736" bottom="0.35433070866141736" header="0.31496062992125984" footer="0.31496062992125984"/>
  <pageSetup paperSize="9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Affordability Checker</vt:lpstr>
      <vt:lpstr>'Affordability Checker'!Print_Area</vt:lpstr>
    </vt:vector>
  </TitlesOfParts>
  <Company>WKHA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Harris</dc:creator>
  <cp:lastModifiedBy>Hadrian Holloway</cp:lastModifiedBy>
  <cp:lastPrinted>2013-08-12T11:57:49Z</cp:lastPrinted>
  <dcterms:created xsi:type="dcterms:W3CDTF">2013-08-09T11:28:43Z</dcterms:created>
  <dcterms:modified xsi:type="dcterms:W3CDTF">2020-02-25T13:36:04Z</dcterms:modified>
</cp:coreProperties>
</file>